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IDS\2020-2021\21.16 Lawn Maintenance Services\"/>
    </mc:Choice>
  </mc:AlternateContent>
  <xr:revisionPtr revIDLastSave="0" documentId="13_ncr:1_{C5CD377C-178C-4774-9CD6-26B05674F606}" xr6:coauthVersionLast="36" xr6:coauthVersionMax="36" xr10:uidLastSave="{00000000-0000-0000-0000-000000000000}"/>
  <bookViews>
    <workbookView xWindow="0" yWindow="0" windowWidth="23040" windowHeight="9060" activeTab="1" xr2:uid="{00000000-000D-0000-FFFF-FFFF00000000}"/>
  </bookViews>
  <sheets>
    <sheet name="Summary" sheetId="1" r:id="rId1"/>
    <sheet name="Point" sheetId="2" r:id="rId2"/>
    <sheet name="Response Submission" sheetId="5" r:id="rId3"/>
    <sheet name="Blank" sheetId="6" state="hidden" r:id="rId4"/>
  </sheets>
  <definedNames>
    <definedName name="_xlnm.Print_Area" localSheetId="1">Point!$A$1:$AI$35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27" i="2" l="1"/>
  <c r="AI32" i="2" s="1"/>
  <c r="AG32" i="2"/>
  <c r="AI15" i="2" l="1"/>
  <c r="AI20" i="2" s="1"/>
  <c r="AG15" i="2"/>
  <c r="AG20" i="2" s="1"/>
  <c r="AE15" i="2" l="1"/>
  <c r="AE20" i="2" s="1"/>
  <c r="AC15" i="2"/>
  <c r="AC20" i="2" s="1"/>
  <c r="AA15" i="2"/>
  <c r="AA20" i="2" s="1"/>
  <c r="Y15" i="2"/>
  <c r="Y20" i="2" s="1"/>
  <c r="W15" i="2"/>
  <c r="W20" i="2" s="1"/>
  <c r="U15" i="2"/>
  <c r="U20" i="2" s="1"/>
  <c r="S15" i="2"/>
  <c r="S20" i="2" s="1"/>
  <c r="Q15" i="2"/>
  <c r="Q20" i="2" s="1"/>
  <c r="O15" i="2"/>
  <c r="O20" i="2" s="1"/>
  <c r="M15" i="2"/>
  <c r="M20" i="2" s="1"/>
  <c r="K15" i="2"/>
  <c r="K20" i="2" s="1"/>
  <c r="I15" i="2" l="1"/>
  <c r="I20" i="2" s="1"/>
  <c r="G15" i="2"/>
  <c r="G20" i="2" s="1"/>
  <c r="E20" i="2"/>
</calcChain>
</file>

<file path=xl/sharedStrings.xml><?xml version="1.0" encoding="utf-8"?>
<sst xmlns="http://schemas.openxmlformats.org/spreadsheetml/2006/main" count="170" uniqueCount="89">
  <si>
    <t>Event Number</t>
  </si>
  <si>
    <t>Organization</t>
  </si>
  <si>
    <t>Event Title</t>
  </si>
  <si>
    <t>Workgroup</t>
  </si>
  <si>
    <t>Event Description</t>
  </si>
  <si>
    <t>Event Owner</t>
  </si>
  <si>
    <t>Event Type</t>
  </si>
  <si>
    <t>Email</t>
  </si>
  <si>
    <t>Issue Date</t>
  </si>
  <si>
    <t>Phone</t>
  </si>
  <si>
    <t>Close Date</t>
  </si>
  <si>
    <t>Fax</t>
  </si>
  <si>
    <t>Responding Supplier</t>
  </si>
  <si>
    <t>Response Submitted</t>
  </si>
  <si>
    <t/>
  </si>
  <si>
    <t>Line #</t>
  </si>
  <si>
    <t>Description</t>
  </si>
  <si>
    <t>1</t>
  </si>
  <si>
    <t>2</t>
  </si>
  <si>
    <t>3</t>
  </si>
  <si>
    <t>4</t>
  </si>
  <si>
    <t>5</t>
  </si>
  <si>
    <t>6</t>
  </si>
  <si>
    <t>7</t>
  </si>
  <si>
    <t>Supplier Notes</t>
  </si>
  <si>
    <t>Signature Full Name</t>
  </si>
  <si>
    <t>Signature Email</t>
  </si>
  <si>
    <t>RFP</t>
  </si>
  <si>
    <t>Bid Process</t>
  </si>
  <si>
    <t>Beaumont ISD</t>
  </si>
  <si>
    <t>Purchasing</t>
  </si>
  <si>
    <t>Beau Carroll</t>
  </si>
  <si>
    <t>bids@bmtisd.com</t>
  </si>
  <si>
    <t>409-617-5241</t>
  </si>
  <si>
    <t>409-617-5175</t>
  </si>
  <si>
    <t>Price (35)</t>
  </si>
  <si>
    <t>Technical Capabilities / Experience (15)</t>
  </si>
  <si>
    <t>Understanding of district needs  (15)</t>
  </si>
  <si>
    <t>Qualifications / Financial Stability  (15)</t>
  </si>
  <si>
    <t>Minority or Woman owned business (5)</t>
  </si>
  <si>
    <t>Presentation  (5)</t>
  </si>
  <si>
    <t>Best Value Tradeoff  (10)</t>
  </si>
  <si>
    <t>Bid Evaluators:</t>
  </si>
  <si>
    <t>Points</t>
  </si>
  <si>
    <t xml:space="preserve">Beau Carroll  </t>
  </si>
  <si>
    <t>Doris Brown</t>
  </si>
  <si>
    <t>TOTAL</t>
  </si>
  <si>
    <t>Best Value Tradeoff utilized for:  proximity of vendor to district</t>
  </si>
  <si>
    <t>Title</t>
  </si>
  <si>
    <t>National Recruiting Consultants</t>
  </si>
  <si>
    <t>Cross Country Healthcare</t>
  </si>
  <si>
    <t>Kids Therapy</t>
  </si>
  <si>
    <t>Aveanna Healthcare</t>
  </si>
  <si>
    <t>AMN Healthcare</t>
  </si>
  <si>
    <t>EDU Healthcare</t>
  </si>
  <si>
    <t>Specialized Assessment</t>
  </si>
  <si>
    <t>Award</t>
  </si>
  <si>
    <t>Notes</t>
  </si>
  <si>
    <t>Therapy Staff</t>
  </si>
  <si>
    <t>Team Elevate</t>
  </si>
  <si>
    <t>Maxim Healthcare Staffing</t>
  </si>
  <si>
    <t>CARROLL</t>
  </si>
  <si>
    <t>BROWN</t>
  </si>
  <si>
    <t>Avg Points</t>
  </si>
  <si>
    <t>Lawn Maintenance Services</t>
  </si>
  <si>
    <t>6/1/21 @ 2:00PM CST</t>
  </si>
  <si>
    <t>TATUM</t>
  </si>
  <si>
    <t>SARVER</t>
  </si>
  <si>
    <t>Steve Tatum</t>
  </si>
  <si>
    <t>Carrie Sarver</t>
  </si>
  <si>
    <t>Bush Masters</t>
  </si>
  <si>
    <t>Garden of Gethsemane</t>
  </si>
  <si>
    <t>Superior Lawn Care</t>
  </si>
  <si>
    <t>U.S. Lawns</t>
  </si>
  <si>
    <t>Garden of Gethsemanie</t>
  </si>
  <si>
    <t>Jay's Landscape</t>
  </si>
  <si>
    <t>Brush Masters</t>
  </si>
  <si>
    <t>Rotolo (RCI)</t>
  </si>
  <si>
    <t>Best Value Tradeoff  (10) Proximity to District</t>
  </si>
  <si>
    <t>Bid Amount</t>
  </si>
  <si>
    <t>Best and Final $750,000</t>
  </si>
  <si>
    <t>Best and Final $765,630</t>
  </si>
  <si>
    <t>Best and Final Tabulations</t>
  </si>
  <si>
    <t>Average</t>
  </si>
  <si>
    <t>Removed from consideration</t>
  </si>
  <si>
    <t>RFP #21.16 Lawn Maintenance Services</t>
  </si>
  <si>
    <t>One Year Bid Total</t>
  </si>
  <si>
    <t>Final Bid - One Year</t>
  </si>
  <si>
    <t>Awarded Vendor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</si>
</sst>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\$###,###,##0.00##"/>
  </numFmts>
  <fonts count="14" x14ac:knownFonts="1">
    <font>
      <sz val="11"/>
      <name val="Calibri"/>
    </font>
    <font>
      <b/>
      <sz val="11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u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64" fontId="1" fillId="2" borderId="0" xfId="0" applyNumberFormat="1" applyFont="1" applyFill="1" applyAlignment="1">
      <alignment horizontal="left"/>
    </xf>
    <xf numFmtId="0" fontId="1" fillId="0" borderId="4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14" fontId="0" fillId="0" borderId="0" xfId="0" applyNumberFormat="1" applyAlignment="1">
      <alignment horizontal="left"/>
    </xf>
    <xf numFmtId="0" fontId="4" fillId="0" borderId="0" xfId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0" fillId="3" borderId="0" xfId="0" applyFill="1" applyAlignment="1">
      <alignment horizontal="left"/>
    </xf>
    <xf numFmtId="0" fontId="5" fillId="3" borderId="0" xfId="0" applyFont="1" applyFill="1" applyAlignment="1">
      <alignment horizontal="left"/>
    </xf>
    <xf numFmtId="0" fontId="0" fillId="3" borderId="0" xfId="0" applyFill="1" applyAlignment="1">
      <alignment horizontal="center" vertical="center"/>
    </xf>
    <xf numFmtId="164" fontId="3" fillId="3" borderId="0" xfId="0" applyNumberFormat="1" applyFont="1" applyFill="1" applyAlignment="1">
      <alignment horizontal="right"/>
    </xf>
    <xf numFmtId="0" fontId="5" fillId="3" borderId="0" xfId="0" applyFont="1" applyFill="1"/>
    <xf numFmtId="0" fontId="6" fillId="0" borderId="5" xfId="0" applyFont="1" applyBorder="1" applyAlignment="1">
      <alignment horizontal="center"/>
    </xf>
    <xf numFmtId="2" fontId="3" fillId="3" borderId="0" xfId="0" applyNumberFormat="1" applyFont="1" applyFill="1" applyAlignment="1">
      <alignment horizontal="right"/>
    </xf>
    <xf numFmtId="2" fontId="0" fillId="0" borderId="0" xfId="0" applyNumberFormat="1"/>
    <xf numFmtId="0" fontId="0" fillId="3" borderId="1" xfId="0" applyFill="1" applyBorder="1" applyAlignment="1">
      <alignment horizontal="left"/>
    </xf>
    <xf numFmtId="164" fontId="0" fillId="3" borderId="0" xfId="0" applyNumberFormat="1" applyFill="1" applyAlignment="1">
      <alignment horizontal="right"/>
    </xf>
    <xf numFmtId="164" fontId="0" fillId="3" borderId="1" xfId="0" applyNumberFormat="1" applyFill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left"/>
    </xf>
    <xf numFmtId="164" fontId="3" fillId="0" borderId="0" xfId="0" applyNumberFormat="1" applyFont="1" applyFill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4" fontId="2" fillId="0" borderId="0" xfId="0" applyNumberFormat="1" applyFont="1" applyFill="1" applyAlignment="1">
      <alignment horizontal="right"/>
    </xf>
    <xf numFmtId="2" fontId="0" fillId="3" borderId="1" xfId="0" applyNumberFormat="1" applyFill="1" applyBorder="1" applyAlignment="1">
      <alignment horizontal="right"/>
    </xf>
    <xf numFmtId="2" fontId="2" fillId="3" borderId="0" xfId="0" applyNumberFormat="1" applyFont="1" applyFill="1" applyAlignment="1">
      <alignment horizontal="right"/>
    </xf>
    <xf numFmtId="2" fontId="0" fillId="3" borderId="0" xfId="0" applyNumberFormat="1" applyFill="1" applyAlignment="1">
      <alignment horizontal="right"/>
    </xf>
    <xf numFmtId="2" fontId="0" fillId="0" borderId="1" xfId="0" applyNumberFormat="1" applyFill="1" applyBorder="1" applyAlignment="1">
      <alignment horizontal="right"/>
    </xf>
    <xf numFmtId="2" fontId="2" fillId="0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4" fillId="3" borderId="0" xfId="1" applyFill="1"/>
    <xf numFmtId="0" fontId="4" fillId="3" borderId="0" xfId="1" applyFill="1" applyAlignment="1">
      <alignment horizontal="left"/>
    </xf>
    <xf numFmtId="0" fontId="9" fillId="0" borderId="0" xfId="0" applyFont="1"/>
    <xf numFmtId="0" fontId="0" fillId="0" borderId="0" xfId="0" applyFill="1" applyBorder="1"/>
    <xf numFmtId="0" fontId="6" fillId="3" borderId="0" xfId="0" applyFont="1" applyFill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0" fillId="3" borderId="0" xfId="0" applyFill="1"/>
    <xf numFmtId="0" fontId="6" fillId="0" borderId="4" xfId="0" applyFont="1" applyBorder="1" applyAlignment="1">
      <alignment horizontal="left"/>
    </xf>
    <xf numFmtId="0" fontId="4" fillId="0" borderId="0" xfId="1"/>
    <xf numFmtId="0" fontId="6" fillId="0" borderId="6" xfId="0" applyFont="1" applyBorder="1" applyAlignment="1">
      <alignment horizontal="center"/>
    </xf>
    <xf numFmtId="0" fontId="5" fillId="3" borderId="0" xfId="0" applyFont="1" applyFill="1" applyAlignment="1">
      <alignment horizontal="right"/>
    </xf>
    <xf numFmtId="2" fontId="7" fillId="0" borderId="0" xfId="0" applyNumberFormat="1" applyFont="1" applyFill="1" applyAlignment="1">
      <alignment horizontal="right"/>
    </xf>
    <xf numFmtId="2" fontId="11" fillId="0" borderId="0" xfId="0" applyNumberFormat="1" applyFont="1" applyFill="1" applyAlignment="1">
      <alignment horizontal="right"/>
    </xf>
    <xf numFmtId="2" fontId="6" fillId="3" borderId="1" xfId="0" applyNumberFormat="1" applyFont="1" applyFill="1" applyBorder="1" applyAlignment="1">
      <alignment horizontal="right"/>
    </xf>
    <xf numFmtId="2" fontId="6" fillId="3" borderId="0" xfId="0" applyNumberFormat="1" applyFont="1" applyFill="1" applyAlignment="1">
      <alignment horizontal="right"/>
    </xf>
    <xf numFmtId="2" fontId="7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/>
    </xf>
    <xf numFmtId="2" fontId="6" fillId="0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3" fillId="3" borderId="0" xfId="0" applyFont="1" applyFill="1"/>
    <xf numFmtId="0" fontId="3" fillId="0" borderId="0" xfId="0" applyFont="1"/>
    <xf numFmtId="0" fontId="3" fillId="0" borderId="0" xfId="0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Fill="1"/>
    <xf numFmtId="0" fontId="1" fillId="3" borderId="0" xfId="0" applyFont="1" applyFill="1"/>
    <xf numFmtId="0" fontId="1" fillId="0" borderId="0" xfId="0" applyFont="1" applyFill="1" applyAlignment="1">
      <alignment horizontal="left"/>
    </xf>
    <xf numFmtId="2" fontId="3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2" fontId="3" fillId="3" borderId="1" xfId="0" applyNumberFormat="1" applyFont="1" applyFill="1" applyBorder="1" applyAlignment="1">
      <alignment horizontal="right"/>
    </xf>
    <xf numFmtId="2" fontId="11" fillId="3" borderId="0" xfId="0" applyNumberFormat="1" applyFont="1" applyFill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center"/>
    </xf>
    <xf numFmtId="44" fontId="0" fillId="3" borderId="0" xfId="2" applyFont="1" applyFill="1"/>
    <xf numFmtId="44" fontId="0" fillId="0" borderId="0" xfId="2" applyFont="1" applyFill="1" applyAlignment="1">
      <alignment horizontal="left" vertical="center"/>
    </xf>
    <xf numFmtId="44" fontId="3" fillId="3" borderId="0" xfId="2" applyFont="1" applyFill="1"/>
    <xf numFmtId="44" fontId="3" fillId="0" borderId="0" xfId="2" applyFont="1" applyFill="1"/>
    <xf numFmtId="2" fontId="1" fillId="3" borderId="0" xfId="0" applyNumberFormat="1" applyFont="1" applyFill="1" applyAlignment="1">
      <alignment horizontal="center"/>
    </xf>
    <xf numFmtId="2" fontId="2" fillId="3" borderId="7" xfId="0" applyNumberFormat="1" applyFont="1" applyFill="1" applyBorder="1" applyAlignment="1">
      <alignment horizontal="right"/>
    </xf>
    <xf numFmtId="2" fontId="0" fillId="0" borderId="7" xfId="0" applyNumberFormat="1" applyBorder="1"/>
    <xf numFmtId="2" fontId="0" fillId="3" borderId="7" xfId="0" applyNumberFormat="1" applyFill="1" applyBorder="1"/>
    <xf numFmtId="2" fontId="5" fillId="3" borderId="1" xfId="0" applyNumberFormat="1" applyFont="1" applyFill="1" applyBorder="1" applyAlignment="1">
      <alignment horizontal="right"/>
    </xf>
    <xf numFmtId="2" fontId="3" fillId="0" borderId="7" xfId="0" applyNumberFormat="1" applyFont="1" applyFill="1" applyBorder="1" applyAlignment="1">
      <alignment horizontal="right"/>
    </xf>
    <xf numFmtId="2" fontId="3" fillId="3" borderId="7" xfId="0" applyNumberFormat="1" applyFont="1" applyFill="1" applyBorder="1" applyAlignment="1">
      <alignment horizontal="right"/>
    </xf>
    <xf numFmtId="2" fontId="11" fillId="0" borderId="7" xfId="0" applyNumberFormat="1" applyFont="1" applyFill="1" applyBorder="1" applyAlignment="1">
      <alignment horizontal="right"/>
    </xf>
    <xf numFmtId="2" fontId="3" fillId="3" borderId="8" xfId="0" applyNumberFormat="1" applyFont="1" applyFill="1" applyBorder="1" applyAlignment="1">
      <alignment horizontal="right"/>
    </xf>
    <xf numFmtId="2" fontId="3" fillId="3" borderId="9" xfId="0" applyNumberFormat="1" applyFont="1" applyFill="1" applyBorder="1" applyAlignment="1">
      <alignment horizontal="right"/>
    </xf>
    <xf numFmtId="2" fontId="0" fillId="3" borderId="1" xfId="0" applyNumberFormat="1" applyFill="1" applyBorder="1"/>
    <xf numFmtId="0" fontId="3" fillId="0" borderId="0" xfId="0" applyFont="1" applyFill="1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2" fontId="3" fillId="3" borderId="0" xfId="0" applyNumberFormat="1" applyFont="1" applyFill="1" applyBorder="1" applyAlignment="1">
      <alignment horizontal="right"/>
    </xf>
    <xf numFmtId="2" fontId="1" fillId="3" borderId="13" xfId="0" applyNumberFormat="1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2" fontId="1" fillId="0" borderId="13" xfId="0" applyNumberFormat="1" applyFont="1" applyFill="1" applyBorder="1" applyAlignment="1">
      <alignment horizontal="right"/>
    </xf>
    <xf numFmtId="2" fontId="0" fillId="3" borderId="13" xfId="0" applyNumberFormat="1" applyFill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right"/>
    </xf>
    <xf numFmtId="0" fontId="0" fillId="0" borderId="0" xfId="0" applyFont="1" applyFill="1" applyBorder="1"/>
    <xf numFmtId="0" fontId="3" fillId="0" borderId="10" xfId="0" applyFont="1" applyBorder="1" applyAlignment="1">
      <alignment horizontal="left"/>
    </xf>
    <xf numFmtId="0" fontId="3" fillId="0" borderId="12" xfId="0" applyFont="1" applyBorder="1"/>
    <xf numFmtId="0" fontId="0" fillId="4" borderId="15" xfId="0" applyFill="1" applyBorder="1"/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6" fillId="0" borderId="15" xfId="0" applyNumberFormat="1" applyFont="1" applyFill="1" applyBorder="1" applyAlignment="1">
      <alignment horizontal="right"/>
    </xf>
    <xf numFmtId="2" fontId="6" fillId="0" borderId="16" xfId="0" applyNumberFormat="1" applyFont="1" applyFill="1" applyBorder="1" applyAlignment="1">
      <alignment horizontal="right"/>
    </xf>
    <xf numFmtId="2" fontId="6" fillId="4" borderId="8" xfId="0" applyNumberFormat="1" applyFont="1" applyFill="1" applyBorder="1" applyAlignment="1">
      <alignment horizontal="right"/>
    </xf>
    <xf numFmtId="2" fontId="6" fillId="4" borderId="9" xfId="0" applyNumberFormat="1" applyFont="1" applyFill="1" applyBorder="1" applyAlignment="1">
      <alignment horizontal="right"/>
    </xf>
    <xf numFmtId="2" fontId="0" fillId="3" borderId="7" xfId="0" applyNumberFormat="1" applyFill="1" applyBorder="1" applyAlignment="1">
      <alignment horizontal="right"/>
    </xf>
    <xf numFmtId="2" fontId="6" fillId="3" borderId="8" xfId="0" applyNumberFormat="1" applyFont="1" applyFill="1" applyBorder="1" applyAlignment="1">
      <alignment horizontal="right"/>
    </xf>
    <xf numFmtId="2" fontId="6" fillId="3" borderId="9" xfId="0" applyNumberFormat="1" applyFont="1" applyFill="1" applyBorder="1" applyAlignment="1">
      <alignment horizontal="right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11" xfId="0" applyFill="1" applyBorder="1"/>
    <xf numFmtId="0" fontId="1" fillId="0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5" borderId="0" xfId="0" applyFill="1"/>
    <xf numFmtId="164" fontId="1" fillId="5" borderId="6" xfId="0" applyNumberFormat="1" applyFont="1" applyFill="1" applyBorder="1" applyAlignment="1">
      <alignment horizontal="right"/>
    </xf>
    <xf numFmtId="0" fontId="0" fillId="5" borderId="11" xfId="0" applyFill="1" applyBorder="1"/>
    <xf numFmtId="0" fontId="0" fillId="0" borderId="17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44" fontId="1" fillId="0" borderId="6" xfId="2" applyFont="1" applyFill="1" applyBorder="1" applyAlignment="1">
      <alignment horizontal="center"/>
    </xf>
    <xf numFmtId="0" fontId="0" fillId="0" borderId="15" xfId="0" applyFill="1" applyBorder="1" applyAlignment="1">
      <alignment horizontal="right"/>
    </xf>
    <xf numFmtId="0" fontId="1" fillId="5" borderId="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44" fontId="1" fillId="5" borderId="22" xfId="2" applyFont="1" applyFill="1" applyBorder="1" applyAlignment="1">
      <alignment horizontal="center"/>
    </xf>
    <xf numFmtId="44" fontId="1" fillId="5" borderId="23" xfId="2" applyFont="1" applyFill="1" applyBorder="1" applyAlignment="1">
      <alignment horizontal="center"/>
    </xf>
    <xf numFmtId="44" fontId="1" fillId="5" borderId="24" xfId="2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8" fillId="0" borderId="7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/>
    </xf>
    <xf numFmtId="164" fontId="1" fillId="5" borderId="5" xfId="0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746760</xdr:colOff>
      <xdr:row>0</xdr:row>
      <xdr:rowOff>0</xdr:rowOff>
    </xdr:from>
    <xdr:to>
      <xdr:col>6</xdr:col>
      <xdr:colOff>2636520</xdr:colOff>
      <xdr:row>7</xdr:row>
      <xdr:rowOff>198120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952901-1ED7-43C5-809A-0BE62AEA2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4380" y="0"/>
          <a:ext cx="1889760" cy="1889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ids@bmtisd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workbookViewId="0">
      <pane ySplit="9" topLeftCell="A10" activePane="bottomLeft" state="frozen"/>
      <selection pane="bottomLeft" activeCell="G20" sqref="G20"/>
    </sheetView>
  </sheetViews>
  <sheetFormatPr defaultColWidth="8.77734375" defaultRowHeight="14.4" x14ac:dyDescent="0.3"/>
  <cols>
    <col min="1" max="1" width="27" customWidth="1"/>
    <col min="2" max="2" width="23.6640625" customWidth="1"/>
    <col min="3" max="3" width="19.6640625" customWidth="1"/>
    <col min="4" max="5" width="15.6640625" customWidth="1"/>
    <col min="6" max="6" width="11.6640625" customWidth="1"/>
    <col min="7" max="7" width="54.109375" customWidth="1"/>
  </cols>
  <sheetData>
    <row r="2" spans="1:8" ht="19.95" customHeight="1" x14ac:dyDescent="0.3">
      <c r="A2" s="5" t="s">
        <v>0</v>
      </c>
      <c r="B2" s="1">
        <v>21.16</v>
      </c>
      <c r="C2" s="5" t="s">
        <v>1</v>
      </c>
      <c r="D2" s="1" t="s">
        <v>29</v>
      </c>
    </row>
    <row r="3" spans="1:8" ht="19.95" customHeight="1" x14ac:dyDescent="0.3">
      <c r="A3" s="5" t="s">
        <v>2</v>
      </c>
      <c r="B3" s="1" t="s">
        <v>64</v>
      </c>
      <c r="C3" s="5" t="s">
        <v>3</v>
      </c>
      <c r="D3" s="1" t="s">
        <v>30</v>
      </c>
    </row>
    <row r="4" spans="1:8" ht="19.95" customHeight="1" x14ac:dyDescent="0.3">
      <c r="A4" s="5" t="s">
        <v>4</v>
      </c>
      <c r="B4" s="1" t="s">
        <v>27</v>
      </c>
      <c r="C4" s="5" t="s">
        <v>5</v>
      </c>
      <c r="D4" s="1" t="s">
        <v>31</v>
      </c>
    </row>
    <row r="5" spans="1:8" ht="19.95" customHeight="1" x14ac:dyDescent="0.3">
      <c r="A5" s="5" t="s">
        <v>6</v>
      </c>
      <c r="B5" s="1" t="s">
        <v>28</v>
      </c>
      <c r="C5" s="5" t="s">
        <v>7</v>
      </c>
      <c r="D5" s="11" t="s">
        <v>32</v>
      </c>
    </row>
    <row r="6" spans="1:8" ht="19.95" customHeight="1" x14ac:dyDescent="0.3">
      <c r="A6" s="5" t="s">
        <v>8</v>
      </c>
      <c r="B6" s="10">
        <v>44325</v>
      </c>
      <c r="C6" s="5" t="s">
        <v>9</v>
      </c>
      <c r="D6" s="1" t="s">
        <v>33</v>
      </c>
    </row>
    <row r="7" spans="1:8" ht="19.95" customHeight="1" x14ac:dyDescent="0.3">
      <c r="A7" s="5" t="s">
        <v>10</v>
      </c>
      <c r="B7" s="1" t="s">
        <v>65</v>
      </c>
      <c r="C7" s="5" t="s">
        <v>11</v>
      </c>
      <c r="D7" s="1" t="s">
        <v>34</v>
      </c>
    </row>
    <row r="8" spans="1:8" ht="19.95" customHeight="1" x14ac:dyDescent="0.3"/>
    <row r="9" spans="1:8" ht="19.95" customHeight="1" x14ac:dyDescent="0.3">
      <c r="A9" s="87" t="s">
        <v>12</v>
      </c>
      <c r="B9" s="3"/>
      <c r="C9" s="6" t="s">
        <v>13</v>
      </c>
      <c r="D9" s="6" t="s">
        <v>79</v>
      </c>
      <c r="E9" s="19" t="s">
        <v>63</v>
      </c>
      <c r="F9" s="50" t="s">
        <v>56</v>
      </c>
      <c r="G9" s="50" t="s">
        <v>57</v>
      </c>
    </row>
    <row r="10" spans="1:8" ht="19.95" customHeight="1" x14ac:dyDescent="0.3">
      <c r="A10" s="81" t="s">
        <v>72</v>
      </c>
      <c r="B10" s="60"/>
      <c r="C10" s="59"/>
      <c r="D10" s="89">
        <v>656000</v>
      </c>
      <c r="E10" s="61"/>
      <c r="F10" s="70"/>
      <c r="G10" s="74"/>
    </row>
    <row r="11" spans="1:8" ht="19.95" customHeight="1" x14ac:dyDescent="0.3">
      <c r="A11" s="80" t="s">
        <v>77</v>
      </c>
      <c r="B11" s="63"/>
      <c r="C11" s="64"/>
      <c r="D11" s="90">
        <v>769138.43</v>
      </c>
      <c r="E11" s="63"/>
      <c r="F11" s="65"/>
      <c r="G11" s="72" t="s">
        <v>80</v>
      </c>
    </row>
    <row r="12" spans="1:8" ht="19.95" customHeight="1" x14ac:dyDescent="0.3">
      <c r="A12" s="79" t="s">
        <v>75</v>
      </c>
      <c r="B12" s="66"/>
      <c r="C12" s="67"/>
      <c r="D12" s="91">
        <v>819880</v>
      </c>
      <c r="E12" s="68"/>
      <c r="F12" s="69"/>
      <c r="G12" s="103" t="s">
        <v>81</v>
      </c>
      <c r="H12" s="58"/>
    </row>
    <row r="13" spans="1:8" ht="19.95" customHeight="1" x14ac:dyDescent="0.3">
      <c r="A13" s="80" t="s">
        <v>76</v>
      </c>
      <c r="B13" s="47"/>
      <c r="C13" s="57"/>
      <c r="D13" s="88">
        <v>908249.5</v>
      </c>
      <c r="E13" s="92"/>
      <c r="F13" s="65"/>
      <c r="G13" s="72"/>
    </row>
    <row r="14" spans="1:8" ht="19.95" customHeight="1" x14ac:dyDescent="0.3">
      <c r="A14" s="79" t="s">
        <v>73</v>
      </c>
      <c r="B14" s="66"/>
      <c r="C14" s="67"/>
      <c r="D14" s="91">
        <v>1018401.48</v>
      </c>
      <c r="E14" s="66"/>
      <c r="F14" s="70"/>
      <c r="G14" s="74"/>
    </row>
    <row r="15" spans="1:8" ht="19.95" customHeight="1" x14ac:dyDescent="0.3">
      <c r="A15" s="80" t="s">
        <v>74</v>
      </c>
      <c r="B15" s="47"/>
      <c r="C15" s="57"/>
      <c r="D15" s="88">
        <v>1807480</v>
      </c>
      <c r="E15" s="62"/>
      <c r="F15" s="65"/>
      <c r="G15" s="72"/>
    </row>
    <row r="16" spans="1:8" ht="19.95" customHeight="1" x14ac:dyDescent="0.3">
      <c r="A16" s="66"/>
      <c r="B16" s="66"/>
      <c r="C16" s="67"/>
      <c r="D16" s="66"/>
      <c r="E16" s="68"/>
      <c r="F16" s="69"/>
      <c r="G16" s="73"/>
    </row>
    <row r="17" spans="1:7" ht="19.95" customHeight="1" x14ac:dyDescent="0.3">
      <c r="A17" s="63"/>
      <c r="B17" s="63"/>
      <c r="C17" s="64"/>
      <c r="D17" s="63"/>
      <c r="E17" s="63"/>
      <c r="F17" s="65"/>
      <c r="G17" s="72"/>
    </row>
  </sheetData>
  <sortState ref="A10:G15">
    <sortCondition ref="D10:D15"/>
  </sortState>
  <hyperlinks>
    <hyperlink ref="D5" r:id="rId1" xr:uid="{7F78BAFC-95E8-4EDB-8889-1834B0AEC210}"/>
  </hyperlinks>
  <pageMargins left="0.2" right="0.2" top="0.2" bottom="0.4" header="0.3" footer="0.2"/>
  <pageSetup scale="80" fitToHeight="0" orientation="landscape" r:id="rId2"/>
  <headerFooter>
    <oddFooter>&amp;R4023 - Page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34"/>
  <sheetViews>
    <sheetView tabSelected="1" workbookViewId="0">
      <pane xSplit="3" topLeftCell="D1" activePane="topRight" state="frozen"/>
      <selection pane="topRight" activeCell="F27" sqref="F27"/>
    </sheetView>
  </sheetViews>
  <sheetFormatPr defaultColWidth="8.77734375" defaultRowHeight="14.4" x14ac:dyDescent="0.3"/>
  <cols>
    <col min="1" max="1" width="38.44140625" customWidth="1"/>
    <col min="2" max="3" width="10.6640625" hidden="1" customWidth="1"/>
    <col min="4" max="11" width="11.77734375" customWidth="1"/>
    <col min="12" max="12" width="11.77734375" hidden="1" customWidth="1"/>
    <col min="13" max="13" width="14" hidden="1" customWidth="1"/>
    <col min="14" max="31" width="11.77734375" hidden="1" customWidth="1"/>
    <col min="32" max="54" width="11.77734375" customWidth="1"/>
  </cols>
  <sheetData>
    <row r="1" spans="1:40" ht="18" customHeight="1" x14ac:dyDescent="0.3">
      <c r="A1" t="s">
        <v>29</v>
      </c>
    </row>
    <row r="2" spans="1:40" ht="18" customHeight="1" x14ac:dyDescent="0.3">
      <c r="A2" s="73" t="s">
        <v>85</v>
      </c>
      <c r="D2" s="158" t="s">
        <v>76</v>
      </c>
      <c r="E2" s="159"/>
      <c r="F2" s="158" t="s">
        <v>71</v>
      </c>
      <c r="G2" s="159"/>
      <c r="H2" s="158" t="s">
        <v>72</v>
      </c>
      <c r="I2" s="159"/>
      <c r="J2" s="158" t="s">
        <v>73</v>
      </c>
      <c r="K2" s="159"/>
      <c r="L2" s="158" t="s">
        <v>49</v>
      </c>
      <c r="M2" s="159"/>
      <c r="N2" s="158" t="s">
        <v>58</v>
      </c>
      <c r="O2" s="159"/>
      <c r="P2" s="158" t="s">
        <v>59</v>
      </c>
      <c r="Q2" s="159"/>
      <c r="R2" s="158" t="s">
        <v>50</v>
      </c>
      <c r="S2" s="159"/>
      <c r="T2" s="158" t="s">
        <v>60</v>
      </c>
      <c r="U2" s="159"/>
      <c r="V2" s="158" t="s">
        <v>51</v>
      </c>
      <c r="W2" s="159"/>
      <c r="X2" s="158" t="s">
        <v>52</v>
      </c>
      <c r="Y2" s="159"/>
      <c r="Z2" s="158" t="s">
        <v>53</v>
      </c>
      <c r="AA2" s="159"/>
      <c r="AB2" s="158" t="s">
        <v>54</v>
      </c>
      <c r="AC2" s="159"/>
      <c r="AD2" s="158" t="s">
        <v>55</v>
      </c>
      <c r="AE2" s="159"/>
      <c r="AF2" s="156" t="s">
        <v>75</v>
      </c>
      <c r="AG2" s="157"/>
      <c r="AH2" s="156" t="s">
        <v>77</v>
      </c>
      <c r="AI2" s="157"/>
      <c r="AJ2" s="43"/>
      <c r="AK2" s="43"/>
    </row>
    <row r="3" spans="1:40" ht="18" customHeight="1" x14ac:dyDescent="0.3">
      <c r="A3" s="73"/>
      <c r="D3" s="118"/>
      <c r="E3" s="119"/>
      <c r="F3" s="118"/>
      <c r="G3" s="119"/>
      <c r="H3" s="118"/>
      <c r="I3" s="119"/>
      <c r="J3" s="118"/>
      <c r="K3" s="119"/>
      <c r="L3" s="118"/>
      <c r="M3" s="119"/>
      <c r="N3" s="118"/>
      <c r="O3" s="119"/>
      <c r="P3" s="118"/>
      <c r="Q3" s="119"/>
      <c r="R3" s="118"/>
      <c r="S3" s="119"/>
      <c r="T3" s="118"/>
      <c r="U3" s="119"/>
      <c r="V3" s="118"/>
      <c r="W3" s="119"/>
      <c r="X3" s="118"/>
      <c r="Y3" s="119"/>
      <c r="Z3" s="118"/>
      <c r="AA3" s="119"/>
      <c r="AB3" s="118"/>
      <c r="AC3" s="119"/>
      <c r="AD3" s="118"/>
      <c r="AE3" s="119"/>
      <c r="AF3" s="127"/>
      <c r="AG3" s="128"/>
      <c r="AH3" s="127"/>
      <c r="AI3" s="128"/>
      <c r="AJ3" s="43"/>
      <c r="AK3" s="43"/>
    </row>
    <row r="4" spans="1:40" ht="18" customHeight="1" x14ac:dyDescent="0.3">
      <c r="A4" s="143" t="s">
        <v>86</v>
      </c>
      <c r="B4" s="133"/>
      <c r="C4" s="133"/>
      <c r="D4" s="160">
        <v>908249.5</v>
      </c>
      <c r="E4" s="161"/>
      <c r="F4" s="160">
        <v>1807480</v>
      </c>
      <c r="G4" s="161"/>
      <c r="H4" s="160">
        <v>656000</v>
      </c>
      <c r="I4" s="161"/>
      <c r="J4" s="160">
        <v>1018401.48</v>
      </c>
      <c r="K4" s="161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60">
        <v>819880</v>
      </c>
      <c r="AG4" s="161"/>
      <c r="AH4" s="160">
        <v>769138.43</v>
      </c>
      <c r="AI4" s="161"/>
    </row>
    <row r="5" spans="1:40" ht="18" customHeight="1" x14ac:dyDescent="0.3">
      <c r="A5" s="3" t="s">
        <v>16</v>
      </c>
      <c r="B5" s="3"/>
      <c r="C5" s="3"/>
      <c r="D5" s="8"/>
      <c r="E5" s="8" t="s">
        <v>43</v>
      </c>
      <c r="F5" s="8"/>
      <c r="G5" s="8" t="s">
        <v>43</v>
      </c>
      <c r="H5" s="78"/>
      <c r="I5" s="8" t="s">
        <v>43</v>
      </c>
      <c r="J5" s="8"/>
      <c r="K5" s="46" t="s">
        <v>43</v>
      </c>
      <c r="L5" s="8"/>
      <c r="M5" s="8" t="s">
        <v>43</v>
      </c>
      <c r="N5" s="8"/>
      <c r="O5" s="8" t="s">
        <v>43</v>
      </c>
      <c r="P5" s="8"/>
      <c r="Q5" s="8" t="s">
        <v>43</v>
      </c>
      <c r="R5" s="8"/>
      <c r="S5" s="46" t="s">
        <v>43</v>
      </c>
      <c r="T5" s="8"/>
      <c r="U5" s="8" t="s">
        <v>43</v>
      </c>
      <c r="V5" s="8"/>
      <c r="W5" s="8" t="s">
        <v>43</v>
      </c>
      <c r="X5" s="8"/>
      <c r="Y5" s="8" t="s">
        <v>43</v>
      </c>
      <c r="Z5" s="8"/>
      <c r="AA5" s="46" t="s">
        <v>43</v>
      </c>
      <c r="AB5" s="8"/>
      <c r="AC5" s="8" t="s">
        <v>43</v>
      </c>
      <c r="AD5" s="8"/>
      <c r="AE5" s="8" t="s">
        <v>43</v>
      </c>
      <c r="AF5" s="8"/>
      <c r="AG5" s="46" t="s">
        <v>43</v>
      </c>
      <c r="AH5" s="8"/>
      <c r="AI5" s="46" t="s">
        <v>43</v>
      </c>
    </row>
    <row r="6" spans="1:40" ht="18" customHeight="1" x14ac:dyDescent="0.3">
      <c r="A6" s="14" t="s">
        <v>35</v>
      </c>
      <c r="B6" s="14" t="s">
        <v>14</v>
      </c>
      <c r="C6" s="14" t="s">
        <v>14</v>
      </c>
      <c r="D6" s="34"/>
      <c r="E6" s="32">
        <v>28</v>
      </c>
      <c r="F6" s="93"/>
      <c r="G6" s="32">
        <v>15.05</v>
      </c>
      <c r="H6" s="34"/>
      <c r="I6" s="32"/>
      <c r="J6" s="34"/>
      <c r="K6" s="32">
        <v>27</v>
      </c>
      <c r="L6" s="34"/>
      <c r="M6" s="32"/>
      <c r="N6" s="33"/>
      <c r="O6" s="32"/>
      <c r="P6" s="34"/>
      <c r="Q6" s="32"/>
      <c r="R6" s="34"/>
      <c r="S6" s="32"/>
      <c r="T6" s="34"/>
      <c r="U6" s="32"/>
      <c r="V6" s="33"/>
      <c r="W6" s="32"/>
      <c r="X6" s="34"/>
      <c r="Y6" s="32"/>
      <c r="Z6" s="34"/>
      <c r="AA6" s="32"/>
      <c r="AB6" s="34"/>
      <c r="AC6" s="32"/>
      <c r="AD6" s="33"/>
      <c r="AE6" s="32"/>
      <c r="AF6" s="34"/>
      <c r="AG6" s="32">
        <v>28</v>
      </c>
      <c r="AH6" s="124"/>
      <c r="AI6" s="32">
        <v>35</v>
      </c>
      <c r="AJ6" s="21"/>
      <c r="AK6" s="21"/>
      <c r="AL6" s="21"/>
      <c r="AM6" s="21"/>
      <c r="AN6" s="21"/>
    </row>
    <row r="7" spans="1:40" ht="18" customHeight="1" x14ac:dyDescent="0.3">
      <c r="A7" s="27" t="s">
        <v>36</v>
      </c>
      <c r="B7" s="27" t="s">
        <v>14</v>
      </c>
      <c r="C7" s="27" t="s">
        <v>14</v>
      </c>
      <c r="D7" s="37"/>
      <c r="E7" s="35">
        <v>10</v>
      </c>
      <c r="F7" s="94"/>
      <c r="G7" s="82">
        <v>10</v>
      </c>
      <c r="H7" s="37"/>
      <c r="I7" s="35"/>
      <c r="J7" s="37"/>
      <c r="K7" s="35">
        <v>8</v>
      </c>
      <c r="L7" s="37"/>
      <c r="M7" s="35"/>
      <c r="N7" s="36"/>
      <c r="O7" s="35"/>
      <c r="P7" s="37"/>
      <c r="Q7" s="35"/>
      <c r="R7" s="37"/>
      <c r="S7" s="35"/>
      <c r="T7" s="37"/>
      <c r="U7" s="35"/>
      <c r="V7" s="36"/>
      <c r="W7" s="35"/>
      <c r="X7" s="37"/>
      <c r="Y7" s="35"/>
      <c r="Z7" s="37"/>
      <c r="AA7" s="35"/>
      <c r="AB7" s="37"/>
      <c r="AC7" s="35"/>
      <c r="AD7" s="36"/>
      <c r="AE7" s="35"/>
      <c r="AF7" s="37"/>
      <c r="AG7" s="35">
        <v>13</v>
      </c>
      <c r="AH7" s="97"/>
      <c r="AI7" s="35">
        <v>15</v>
      </c>
      <c r="AJ7" s="21"/>
      <c r="AK7" s="21"/>
      <c r="AL7" s="21"/>
      <c r="AM7" s="21"/>
      <c r="AN7" s="21"/>
    </row>
    <row r="8" spans="1:40" ht="18" customHeight="1" x14ac:dyDescent="0.3">
      <c r="A8" s="14" t="s">
        <v>37</v>
      </c>
      <c r="B8" s="14" t="s">
        <v>14</v>
      </c>
      <c r="C8" s="14" t="s">
        <v>14</v>
      </c>
      <c r="D8" s="34"/>
      <c r="E8" s="32">
        <v>10</v>
      </c>
      <c r="F8" s="95"/>
      <c r="G8" s="96">
        <v>13</v>
      </c>
      <c r="H8" s="34"/>
      <c r="I8" s="32"/>
      <c r="J8" s="34"/>
      <c r="K8" s="32">
        <v>12</v>
      </c>
      <c r="L8" s="34"/>
      <c r="M8" s="32"/>
      <c r="N8" s="33"/>
      <c r="O8" s="32"/>
      <c r="P8" s="34"/>
      <c r="Q8" s="32"/>
      <c r="R8" s="34"/>
      <c r="S8" s="32"/>
      <c r="T8" s="34"/>
      <c r="U8" s="32"/>
      <c r="V8" s="33"/>
      <c r="W8" s="32"/>
      <c r="X8" s="34"/>
      <c r="Y8" s="32"/>
      <c r="Z8" s="34"/>
      <c r="AA8" s="32"/>
      <c r="AB8" s="34"/>
      <c r="AC8" s="32"/>
      <c r="AD8" s="33"/>
      <c r="AE8" s="32"/>
      <c r="AF8" s="34"/>
      <c r="AG8" s="32">
        <v>13</v>
      </c>
      <c r="AH8" s="124"/>
      <c r="AI8" s="32">
        <v>15</v>
      </c>
      <c r="AJ8" s="21"/>
      <c r="AK8" s="21"/>
      <c r="AL8" s="21"/>
      <c r="AM8" s="21"/>
      <c r="AN8" s="21"/>
    </row>
    <row r="9" spans="1:40" ht="18" customHeight="1" x14ac:dyDescent="0.3">
      <c r="A9" s="27" t="s">
        <v>38</v>
      </c>
      <c r="B9" s="27" t="s">
        <v>14</v>
      </c>
      <c r="C9" s="27" t="s">
        <v>14</v>
      </c>
      <c r="D9" s="36"/>
      <c r="E9" s="35">
        <v>15</v>
      </c>
      <c r="F9" s="94"/>
      <c r="G9" s="82">
        <v>13</v>
      </c>
      <c r="H9" s="154" t="s">
        <v>84</v>
      </c>
      <c r="I9" s="155"/>
      <c r="J9" s="37"/>
      <c r="K9" s="35">
        <v>13</v>
      </c>
      <c r="L9" s="36"/>
      <c r="M9" s="35"/>
      <c r="N9" s="37"/>
      <c r="O9" s="35"/>
      <c r="P9" s="37"/>
      <c r="Q9" s="35"/>
      <c r="R9" s="37"/>
      <c r="S9" s="35"/>
      <c r="T9" s="36"/>
      <c r="U9" s="35"/>
      <c r="V9" s="37"/>
      <c r="W9" s="35"/>
      <c r="X9" s="37"/>
      <c r="Y9" s="35"/>
      <c r="Z9" s="37"/>
      <c r="AA9" s="35"/>
      <c r="AB9" s="36"/>
      <c r="AC9" s="35"/>
      <c r="AD9" s="37"/>
      <c r="AE9" s="35"/>
      <c r="AF9" s="37"/>
      <c r="AG9" s="35">
        <v>13</v>
      </c>
      <c r="AH9" s="97"/>
      <c r="AI9" s="35">
        <v>15</v>
      </c>
      <c r="AJ9" s="21"/>
      <c r="AK9" s="21"/>
      <c r="AL9" s="21"/>
      <c r="AM9" s="21"/>
      <c r="AN9" s="21"/>
    </row>
    <row r="10" spans="1:40" ht="18" customHeight="1" x14ac:dyDescent="0.3">
      <c r="A10" s="14" t="s">
        <v>39</v>
      </c>
      <c r="B10" s="14" t="s">
        <v>14</v>
      </c>
      <c r="C10" s="14" t="s">
        <v>14</v>
      </c>
      <c r="D10" s="33"/>
      <c r="E10" s="32">
        <v>2</v>
      </c>
      <c r="F10" s="95"/>
      <c r="G10" s="32">
        <v>5</v>
      </c>
      <c r="H10" s="34"/>
      <c r="I10" s="32"/>
      <c r="J10" s="34"/>
      <c r="K10" s="102">
        <v>5</v>
      </c>
      <c r="L10" s="33"/>
      <c r="M10" s="32"/>
      <c r="N10" s="34"/>
      <c r="O10" s="32"/>
      <c r="P10" s="34"/>
      <c r="Q10" s="32"/>
      <c r="R10" s="34"/>
      <c r="S10" s="32"/>
      <c r="T10" s="33"/>
      <c r="U10" s="32"/>
      <c r="V10" s="34"/>
      <c r="W10" s="32"/>
      <c r="X10" s="34"/>
      <c r="Y10" s="32"/>
      <c r="Z10" s="34"/>
      <c r="AA10" s="32"/>
      <c r="AB10" s="33"/>
      <c r="AC10" s="32"/>
      <c r="AD10" s="34"/>
      <c r="AE10" s="32"/>
      <c r="AF10" s="34"/>
      <c r="AG10" s="102">
        <v>5</v>
      </c>
      <c r="AH10" s="124"/>
      <c r="AI10" s="102">
        <v>0</v>
      </c>
      <c r="AJ10" s="21"/>
      <c r="AK10" s="21"/>
      <c r="AL10" s="21"/>
      <c r="AM10" s="21"/>
      <c r="AN10" s="21"/>
    </row>
    <row r="11" spans="1:40" ht="18" customHeight="1" x14ac:dyDescent="0.3">
      <c r="A11" s="27" t="s">
        <v>40</v>
      </c>
      <c r="B11" s="27" t="s">
        <v>14</v>
      </c>
      <c r="C11" s="27" t="s">
        <v>14</v>
      </c>
      <c r="D11" s="36"/>
      <c r="E11" s="35">
        <v>0</v>
      </c>
      <c r="F11" s="94"/>
      <c r="G11" s="82">
        <v>0</v>
      </c>
      <c r="H11" s="37"/>
      <c r="I11" s="35"/>
      <c r="J11" s="37"/>
      <c r="K11" s="35">
        <v>0</v>
      </c>
      <c r="L11" s="36"/>
      <c r="M11" s="35"/>
      <c r="N11" s="37"/>
      <c r="O11" s="35"/>
      <c r="P11" s="37"/>
      <c r="Q11" s="35"/>
      <c r="R11" s="37"/>
      <c r="S11" s="35"/>
      <c r="T11" s="36"/>
      <c r="U11" s="35"/>
      <c r="V11" s="37"/>
      <c r="W11" s="35"/>
      <c r="X11" s="37"/>
      <c r="Y11" s="35"/>
      <c r="Z11" s="37"/>
      <c r="AA11" s="35"/>
      <c r="AB11" s="36"/>
      <c r="AC11" s="35"/>
      <c r="AD11" s="37"/>
      <c r="AE11" s="35"/>
      <c r="AF11" s="37"/>
      <c r="AG11" s="35">
        <v>3</v>
      </c>
      <c r="AH11" s="97"/>
      <c r="AI11" s="35">
        <v>5</v>
      </c>
      <c r="AJ11" s="21"/>
      <c r="AK11" s="21"/>
      <c r="AL11" s="21"/>
      <c r="AM11" s="21"/>
      <c r="AN11" s="21"/>
    </row>
    <row r="12" spans="1:40" ht="18" customHeight="1" x14ac:dyDescent="0.3">
      <c r="A12" s="76" t="s">
        <v>78</v>
      </c>
      <c r="B12" s="14" t="s">
        <v>14</v>
      </c>
      <c r="C12" s="14" t="s">
        <v>14</v>
      </c>
      <c r="D12" s="34"/>
      <c r="E12" s="32">
        <v>9</v>
      </c>
      <c r="F12" s="95"/>
      <c r="G12" s="32">
        <v>10</v>
      </c>
      <c r="H12" s="33"/>
      <c r="I12" s="32"/>
      <c r="J12" s="34"/>
      <c r="K12" s="32">
        <v>9</v>
      </c>
      <c r="L12" s="34"/>
      <c r="M12" s="32"/>
      <c r="N12" s="34"/>
      <c r="O12" s="32"/>
      <c r="P12" s="33"/>
      <c r="Q12" s="32"/>
      <c r="R12" s="34"/>
      <c r="S12" s="32"/>
      <c r="T12" s="34"/>
      <c r="U12" s="32"/>
      <c r="V12" s="34"/>
      <c r="W12" s="32"/>
      <c r="X12" s="33"/>
      <c r="Y12" s="32"/>
      <c r="Z12" s="34"/>
      <c r="AA12" s="32"/>
      <c r="AB12" s="34"/>
      <c r="AC12" s="32"/>
      <c r="AD12" s="34"/>
      <c r="AE12" s="32"/>
      <c r="AF12" s="34"/>
      <c r="AG12" s="32">
        <v>10</v>
      </c>
      <c r="AH12" s="124"/>
      <c r="AI12" s="32">
        <v>4</v>
      </c>
      <c r="AJ12" s="21"/>
      <c r="AK12" s="21"/>
      <c r="AL12" s="21"/>
      <c r="AM12" s="21"/>
      <c r="AN12" s="21"/>
    </row>
    <row r="13" spans="1:40" ht="18" customHeight="1" x14ac:dyDescent="0.3">
      <c r="A13" s="27"/>
      <c r="B13" s="27"/>
      <c r="C13" s="27"/>
      <c r="D13" s="37"/>
      <c r="E13" s="35"/>
      <c r="F13" s="97"/>
      <c r="G13" s="35"/>
      <c r="H13" s="36"/>
      <c r="I13" s="35"/>
      <c r="J13" s="37"/>
      <c r="K13" s="35"/>
      <c r="L13" s="37"/>
      <c r="M13" s="35"/>
      <c r="N13" s="37"/>
      <c r="O13" s="35"/>
      <c r="P13" s="36"/>
      <c r="Q13" s="35"/>
      <c r="R13" s="37"/>
      <c r="S13" s="35"/>
      <c r="T13" s="37"/>
      <c r="U13" s="34"/>
      <c r="V13" s="37"/>
      <c r="W13" s="35"/>
      <c r="X13" s="36"/>
      <c r="Y13" s="35"/>
      <c r="Z13" s="37"/>
      <c r="AA13" s="35"/>
      <c r="AB13" s="37"/>
      <c r="AC13" s="35"/>
      <c r="AD13" s="37"/>
      <c r="AE13" s="35"/>
      <c r="AF13" s="37"/>
      <c r="AG13" s="35"/>
      <c r="AH13" s="97"/>
      <c r="AI13" s="35"/>
      <c r="AJ13" s="21"/>
      <c r="AK13" s="21"/>
      <c r="AL13" s="21"/>
      <c r="AM13" s="21"/>
      <c r="AN13" s="21"/>
    </row>
    <row r="14" spans="1:40" ht="18" customHeight="1" x14ac:dyDescent="0.3">
      <c r="A14" s="14"/>
      <c r="B14" s="14"/>
      <c r="C14" s="14"/>
      <c r="D14" s="34"/>
      <c r="E14" s="32"/>
      <c r="F14" s="93"/>
      <c r="G14" s="32"/>
      <c r="H14" s="34"/>
      <c r="I14" s="32"/>
      <c r="J14" s="34"/>
      <c r="K14" s="32"/>
      <c r="L14" s="34"/>
      <c r="M14" s="32"/>
      <c r="N14" s="33"/>
      <c r="O14" s="32"/>
      <c r="P14" s="34"/>
      <c r="Q14" s="32"/>
      <c r="R14" s="34"/>
      <c r="S14" s="32"/>
      <c r="T14" s="34"/>
      <c r="U14" s="32"/>
      <c r="V14" s="33"/>
      <c r="W14" s="32"/>
      <c r="X14" s="21"/>
      <c r="Y14" s="32"/>
      <c r="Z14" s="34"/>
      <c r="AA14" s="32"/>
      <c r="AB14" s="34"/>
      <c r="AC14" s="32"/>
      <c r="AD14" s="33"/>
      <c r="AE14" s="32"/>
      <c r="AF14" s="34"/>
      <c r="AG14" s="32"/>
      <c r="AH14" s="124"/>
      <c r="AI14" s="32"/>
      <c r="AJ14" s="21"/>
      <c r="AK14" s="21"/>
      <c r="AL14" s="21"/>
      <c r="AM14" s="21"/>
      <c r="AN14" s="21"/>
    </row>
    <row r="15" spans="1:40" ht="18" customHeight="1" x14ac:dyDescent="0.3">
      <c r="A15" s="75" t="s">
        <v>61</v>
      </c>
      <c r="B15" s="14"/>
      <c r="C15" s="14"/>
      <c r="D15" s="52"/>
      <c r="E15" s="82">
        <v>75</v>
      </c>
      <c r="F15" s="97"/>
      <c r="G15" s="82">
        <f>SUM(G6:G14)</f>
        <v>66.05</v>
      </c>
      <c r="H15" s="37"/>
      <c r="I15" s="82">
        <f>SUM(I6:I14)</f>
        <v>0</v>
      </c>
      <c r="J15" s="37"/>
      <c r="K15" s="82">
        <f>SUM(K6:K13)</f>
        <v>74</v>
      </c>
      <c r="L15" s="53"/>
      <c r="M15" s="82">
        <f>SUM(M6:M14)</f>
        <v>0</v>
      </c>
      <c r="N15" s="37"/>
      <c r="O15" s="82">
        <f>SUM(O6:O14)</f>
        <v>0</v>
      </c>
      <c r="P15" s="37"/>
      <c r="Q15" s="82">
        <f>SUM(Q6:Q14)</f>
        <v>0</v>
      </c>
      <c r="R15" s="37"/>
      <c r="S15" s="82">
        <f>SUM(S6:S13)</f>
        <v>0</v>
      </c>
      <c r="T15" s="53"/>
      <c r="U15" s="82">
        <f>SUM(U6:U14)</f>
        <v>0</v>
      </c>
      <c r="V15" s="37"/>
      <c r="W15" s="82">
        <f>SUM(W6:W14)</f>
        <v>0</v>
      </c>
      <c r="X15" s="37"/>
      <c r="Y15" s="82">
        <f>SUM(Y6:Y14)</f>
        <v>0</v>
      </c>
      <c r="Z15" s="37"/>
      <c r="AA15" s="82">
        <f>SUM(AA6:AA13)</f>
        <v>0</v>
      </c>
      <c r="AB15" s="53"/>
      <c r="AC15" s="82">
        <f>SUM(AC6:AC14)</f>
        <v>0</v>
      </c>
      <c r="AD15" s="37"/>
      <c r="AE15" s="82">
        <f>SUM(AE6:AE14)</f>
        <v>0</v>
      </c>
      <c r="AF15" s="37"/>
      <c r="AG15" s="83">
        <f>SUM(AG6:AG13)</f>
        <v>85</v>
      </c>
      <c r="AH15" s="97"/>
      <c r="AI15" s="83">
        <f>SUM(AI6:AI13)</f>
        <v>89</v>
      </c>
      <c r="AJ15" s="21"/>
      <c r="AK15" s="21"/>
      <c r="AL15" s="21"/>
      <c r="AM15" s="21"/>
      <c r="AN15" s="21"/>
    </row>
    <row r="16" spans="1:40" ht="18" customHeight="1" x14ac:dyDescent="0.3">
      <c r="A16" s="75" t="s">
        <v>66</v>
      </c>
      <c r="B16" s="14"/>
      <c r="C16" s="14"/>
      <c r="D16" s="33"/>
      <c r="E16" s="84">
        <v>71</v>
      </c>
      <c r="F16" s="98"/>
      <c r="G16" s="84">
        <v>62.05</v>
      </c>
      <c r="H16" s="20"/>
      <c r="I16" s="84"/>
      <c r="J16" s="20"/>
      <c r="K16" s="86">
        <v>76</v>
      </c>
      <c r="L16" s="85"/>
      <c r="M16" s="84"/>
      <c r="N16" s="20"/>
      <c r="O16" s="84"/>
      <c r="P16" s="20"/>
      <c r="Q16" s="84"/>
      <c r="R16" s="20"/>
      <c r="S16" s="84"/>
      <c r="T16" s="85"/>
      <c r="U16" s="84"/>
      <c r="V16" s="20"/>
      <c r="W16" s="84"/>
      <c r="X16" s="20"/>
      <c r="Y16" s="84"/>
      <c r="Z16" s="20"/>
      <c r="AA16" s="84"/>
      <c r="AB16" s="85"/>
      <c r="AC16" s="84"/>
      <c r="AD16" s="20"/>
      <c r="AE16" s="84"/>
      <c r="AF16" s="20"/>
      <c r="AG16" s="86">
        <v>87</v>
      </c>
      <c r="AH16" s="98"/>
      <c r="AI16" s="86">
        <v>76</v>
      </c>
      <c r="AJ16" s="21"/>
      <c r="AK16" s="21"/>
      <c r="AL16" s="21"/>
      <c r="AM16" s="21"/>
      <c r="AN16" s="21"/>
    </row>
    <row r="17" spans="1:40" ht="18" customHeight="1" x14ac:dyDescent="0.3">
      <c r="A17" s="75" t="s">
        <v>67</v>
      </c>
      <c r="B17" s="14"/>
      <c r="C17" s="14"/>
      <c r="D17" s="37"/>
      <c r="E17" s="82">
        <v>67</v>
      </c>
      <c r="F17" s="99"/>
      <c r="G17" s="82">
        <v>61.05</v>
      </c>
      <c r="H17" s="37"/>
      <c r="I17" s="82"/>
      <c r="J17" s="37"/>
      <c r="K17" s="82">
        <v>64</v>
      </c>
      <c r="L17" s="37"/>
      <c r="M17" s="82"/>
      <c r="N17" s="53"/>
      <c r="O17" s="82"/>
      <c r="P17" s="37"/>
      <c r="Q17" s="82"/>
      <c r="R17" s="37"/>
      <c r="S17" s="82"/>
      <c r="T17" s="37"/>
      <c r="U17" s="82"/>
      <c r="V17" s="53"/>
      <c r="W17" s="82"/>
      <c r="X17" s="37"/>
      <c r="Y17" s="82"/>
      <c r="Z17" s="37"/>
      <c r="AA17" s="82"/>
      <c r="AB17" s="37"/>
      <c r="AC17" s="82"/>
      <c r="AD17" s="53"/>
      <c r="AE17" s="82"/>
      <c r="AF17" s="37"/>
      <c r="AG17" s="83">
        <v>88</v>
      </c>
      <c r="AH17" s="97"/>
      <c r="AI17" s="83">
        <v>94</v>
      </c>
      <c r="AJ17" s="21"/>
      <c r="AK17" s="21"/>
      <c r="AL17" s="21"/>
      <c r="AM17" s="21"/>
      <c r="AN17" s="21"/>
    </row>
    <row r="18" spans="1:40" ht="18" customHeight="1" x14ac:dyDescent="0.3">
      <c r="A18" s="51" t="s">
        <v>62</v>
      </c>
      <c r="B18" s="14"/>
      <c r="C18" s="14"/>
      <c r="D18" s="33"/>
      <c r="E18" s="84">
        <v>73</v>
      </c>
      <c r="F18" s="98"/>
      <c r="G18" s="84">
        <v>70.05</v>
      </c>
      <c r="H18" s="20"/>
      <c r="I18" s="84"/>
      <c r="J18" s="20"/>
      <c r="K18" s="84">
        <v>71</v>
      </c>
      <c r="L18" s="85"/>
      <c r="M18" s="84"/>
      <c r="N18" s="20"/>
      <c r="O18" s="84"/>
      <c r="P18" s="20"/>
      <c r="Q18" s="84"/>
      <c r="R18" s="20"/>
      <c r="S18" s="84"/>
      <c r="T18" s="85"/>
      <c r="U18" s="84"/>
      <c r="V18" s="20"/>
      <c r="W18" s="84"/>
      <c r="X18" s="20"/>
      <c r="Y18" s="84"/>
      <c r="Z18" s="20"/>
      <c r="AA18" s="84"/>
      <c r="AB18" s="85"/>
      <c r="AC18" s="84"/>
      <c r="AD18" s="20"/>
      <c r="AE18" s="84"/>
      <c r="AF18" s="20"/>
      <c r="AG18" s="86">
        <v>87</v>
      </c>
      <c r="AH18" s="98"/>
      <c r="AI18" s="86">
        <v>85</v>
      </c>
      <c r="AJ18" s="21"/>
      <c r="AK18" s="21"/>
      <c r="AL18" s="21"/>
      <c r="AM18" s="21"/>
      <c r="AN18" s="21"/>
    </row>
    <row r="19" spans="1:40" ht="18" customHeight="1" x14ac:dyDescent="0.3">
      <c r="A19" s="14"/>
      <c r="B19" s="14"/>
      <c r="C19" s="14"/>
      <c r="D19" s="33"/>
      <c r="E19" s="32"/>
      <c r="F19" s="98"/>
      <c r="G19" s="32"/>
      <c r="H19" s="20"/>
      <c r="I19" s="32"/>
      <c r="J19" s="20"/>
      <c r="K19" s="32"/>
      <c r="L19" s="33"/>
      <c r="M19" s="32"/>
      <c r="N19" s="20"/>
      <c r="O19" s="32"/>
      <c r="P19" s="20"/>
      <c r="Q19" s="32"/>
      <c r="R19" s="20"/>
      <c r="S19" s="32"/>
      <c r="T19" s="33"/>
      <c r="U19" s="32"/>
      <c r="V19" s="20"/>
      <c r="W19" s="32"/>
      <c r="X19" s="20"/>
      <c r="Y19" s="32"/>
      <c r="Z19" s="20"/>
      <c r="AA19" s="32"/>
      <c r="AB19" s="33"/>
      <c r="AC19" s="32"/>
      <c r="AD19" s="20"/>
      <c r="AE19" s="32"/>
      <c r="AF19" s="20"/>
      <c r="AG19" s="32"/>
      <c r="AH19" s="98"/>
      <c r="AI19" s="32"/>
      <c r="AJ19" s="21"/>
      <c r="AK19" s="21"/>
      <c r="AL19" s="21"/>
      <c r="AM19" s="21"/>
      <c r="AN19" s="21"/>
    </row>
    <row r="20" spans="1:40" ht="18" customHeight="1" x14ac:dyDescent="0.3">
      <c r="A20" s="14"/>
      <c r="B20" s="14"/>
      <c r="C20" s="14"/>
      <c r="D20" s="33"/>
      <c r="E20" s="84">
        <f>AVERAGE(E15:E19)</f>
        <v>71.5</v>
      </c>
      <c r="F20" s="100"/>
      <c r="G20" s="101">
        <f>AVERAGE(G15:G19)</f>
        <v>64.8</v>
      </c>
      <c r="H20" s="20"/>
      <c r="I20" s="84">
        <f>AVERAGE(I15:I19)</f>
        <v>0</v>
      </c>
      <c r="J20" s="20"/>
      <c r="K20" s="84">
        <f>AVERAGE(K15:K19)</f>
        <v>71.25</v>
      </c>
      <c r="L20" s="56"/>
      <c r="M20" s="54">
        <f>AVERAGE(M15:M19)</f>
        <v>0</v>
      </c>
      <c r="N20" s="55"/>
      <c r="O20" s="54">
        <f>AVERAGE(O15:O19)</f>
        <v>0</v>
      </c>
      <c r="P20" s="55"/>
      <c r="Q20" s="54">
        <f>AVERAGE(Q15:Q19)</f>
        <v>0</v>
      </c>
      <c r="R20" s="55"/>
      <c r="S20" s="54">
        <f>AVERAGE(S15:S19)</f>
        <v>0</v>
      </c>
      <c r="T20" s="56"/>
      <c r="U20" s="54">
        <f>AVERAGE(U15:U19)</f>
        <v>0</v>
      </c>
      <c r="V20" s="55"/>
      <c r="W20" s="54">
        <f>AVERAGE(W15:W19)</f>
        <v>0</v>
      </c>
      <c r="X20" s="55"/>
      <c r="Y20" s="54">
        <f>AVERAGE(Y15:Y19)</f>
        <v>0</v>
      </c>
      <c r="Z20" s="55"/>
      <c r="AA20" s="54">
        <f>AVERAGE(AA15:AA19)</f>
        <v>0</v>
      </c>
      <c r="AB20" s="56"/>
      <c r="AC20" s="54">
        <f>AVERAGE(AC15:AC19)</f>
        <v>0</v>
      </c>
      <c r="AD20" s="55"/>
      <c r="AE20" s="54">
        <f>AVERAGE(AE15:AE19)</f>
        <v>0</v>
      </c>
      <c r="AF20" s="55"/>
      <c r="AG20" s="54">
        <f>AVERAGE(AG15:AG19)</f>
        <v>86.75</v>
      </c>
      <c r="AH20" s="125"/>
      <c r="AI20" s="126">
        <f>AVERAGE(AI15:AI19)</f>
        <v>86</v>
      </c>
      <c r="AJ20" s="21"/>
      <c r="AK20" s="21"/>
      <c r="AL20" s="21"/>
    </row>
    <row r="21" spans="1:40" ht="18" customHeigh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40" ht="18" customHeight="1" thickBot="1" x14ac:dyDescent="0.35">
      <c r="A22" s="162"/>
      <c r="B22" s="162"/>
      <c r="C22" s="162"/>
    </row>
    <row r="23" spans="1:40" ht="18" customHeight="1" thickBot="1" x14ac:dyDescent="0.35">
      <c r="J23" s="149" t="s">
        <v>82</v>
      </c>
      <c r="K23" s="150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51" t="s">
        <v>75</v>
      </c>
      <c r="AG23" s="151"/>
      <c r="AH23" s="152" t="s">
        <v>77</v>
      </c>
      <c r="AI23" s="153"/>
    </row>
    <row r="24" spans="1:40" ht="18" customHeight="1" thickBot="1" x14ac:dyDescent="0.35">
      <c r="J24" s="136"/>
      <c r="K24" s="137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8"/>
      <c r="AG24" s="139"/>
      <c r="AH24" s="131"/>
      <c r="AI24" s="132"/>
    </row>
    <row r="25" spans="1:40" ht="18" customHeight="1" thickBot="1" x14ac:dyDescent="0.35">
      <c r="J25" s="144" t="s">
        <v>87</v>
      </c>
      <c r="K25" s="14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46">
        <v>765630</v>
      </c>
      <c r="AG25" s="147"/>
      <c r="AH25" s="146">
        <v>750000</v>
      </c>
      <c r="AI25" s="148"/>
    </row>
    <row r="26" spans="1:40" ht="18" customHeight="1" thickBot="1" x14ac:dyDescent="0.35">
      <c r="J26" s="140"/>
      <c r="K26" s="129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41"/>
      <c r="AG26" s="141" t="s">
        <v>43</v>
      </c>
      <c r="AH26" s="141"/>
      <c r="AI26" s="141" t="s">
        <v>43</v>
      </c>
    </row>
    <row r="27" spans="1:40" ht="18" customHeight="1" x14ac:dyDescent="0.3">
      <c r="A27" s="43" t="s">
        <v>42</v>
      </c>
      <c r="J27" s="115" t="s">
        <v>61</v>
      </c>
      <c r="K27" s="112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97"/>
      <c r="AG27" s="83">
        <v>91</v>
      </c>
      <c r="AH27" s="109"/>
      <c r="AI27" s="110">
        <f>SUM(AI6:AI12)</f>
        <v>89</v>
      </c>
    </row>
    <row r="28" spans="1:40" ht="18" customHeight="1" x14ac:dyDescent="0.3">
      <c r="A28" s="43" t="s">
        <v>44</v>
      </c>
      <c r="J28" s="116" t="s">
        <v>66</v>
      </c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98"/>
      <c r="AG28" s="86">
        <v>93</v>
      </c>
      <c r="AH28" s="107"/>
      <c r="AI28" s="108">
        <v>76</v>
      </c>
    </row>
    <row r="29" spans="1:40" ht="18" customHeight="1" x14ac:dyDescent="0.3">
      <c r="A29" s="43" t="s">
        <v>68</v>
      </c>
      <c r="J29" s="116" t="s">
        <v>67</v>
      </c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97"/>
      <c r="AG29" s="83">
        <v>94</v>
      </c>
      <c r="AH29" s="109"/>
      <c r="AI29" s="110">
        <v>94</v>
      </c>
    </row>
    <row r="30" spans="1:40" ht="18" customHeight="1" x14ac:dyDescent="0.3">
      <c r="A30" s="43" t="s">
        <v>69</v>
      </c>
      <c r="J30" s="116" t="s">
        <v>62</v>
      </c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98"/>
      <c r="AG30" s="86">
        <v>93</v>
      </c>
      <c r="AH30" s="107"/>
      <c r="AI30" s="108">
        <v>85</v>
      </c>
    </row>
    <row r="31" spans="1:40" ht="18" customHeight="1" x14ac:dyDescent="0.3">
      <c r="A31" s="43" t="s">
        <v>45</v>
      </c>
      <c r="J31" s="105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98"/>
      <c r="AG31" s="32"/>
      <c r="AH31" s="107"/>
      <c r="AI31" s="111"/>
    </row>
    <row r="32" spans="1:40" ht="18" customHeight="1" thickBot="1" x14ac:dyDescent="0.35">
      <c r="J32" s="113"/>
      <c r="K32" s="142" t="s">
        <v>83</v>
      </c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22"/>
      <c r="AG32" s="123">
        <f>AVERAGE(AG27:AG31)</f>
        <v>92.75</v>
      </c>
      <c r="AH32" s="120"/>
      <c r="AI32" s="121">
        <f>AVERAGE(AI27:AI31)</f>
        <v>86</v>
      </c>
    </row>
    <row r="33" spans="10:33" ht="3" customHeight="1" x14ac:dyDescent="0.3">
      <c r="J33" s="114"/>
    </row>
    <row r="34" spans="10:33" ht="35.4" customHeight="1" x14ac:dyDescent="0.3">
      <c r="AF34" s="165" t="s">
        <v>88</v>
      </c>
      <c r="AG34" s="165"/>
    </row>
  </sheetData>
  <mergeCells count="31">
    <mergeCell ref="AF34:AG34"/>
    <mergeCell ref="F2:G2"/>
    <mergeCell ref="H2:I2"/>
    <mergeCell ref="J2:K2"/>
    <mergeCell ref="A22:C22"/>
    <mergeCell ref="AF2:AG2"/>
    <mergeCell ref="L2:M2"/>
    <mergeCell ref="N2:O2"/>
    <mergeCell ref="P2:Q2"/>
    <mergeCell ref="R2:S2"/>
    <mergeCell ref="T2:U2"/>
    <mergeCell ref="D2:E2"/>
    <mergeCell ref="D4:E4"/>
    <mergeCell ref="F4:G4"/>
    <mergeCell ref="H9:I9"/>
    <mergeCell ref="AH2:AI2"/>
    <mergeCell ref="V2:W2"/>
    <mergeCell ref="X2:Y2"/>
    <mergeCell ref="Z2:AA2"/>
    <mergeCell ref="AB2:AC2"/>
    <mergeCell ref="AD2:AE2"/>
    <mergeCell ref="H4:I4"/>
    <mergeCell ref="J4:K4"/>
    <mergeCell ref="AF4:AG4"/>
    <mergeCell ref="AH4:AI4"/>
    <mergeCell ref="J25:K25"/>
    <mergeCell ref="AF25:AG25"/>
    <mergeCell ref="AH25:AI25"/>
    <mergeCell ref="J23:K23"/>
    <mergeCell ref="AF23:AG23"/>
    <mergeCell ref="AH23:AI23"/>
  </mergeCells>
  <pageMargins left="0.25" right="0.25" top="0.75" bottom="0.75" header="0.3" footer="0.3"/>
  <pageSetup scale="74" fitToHeight="0" orientation="landscape" r:id="rId1"/>
  <headerFooter>
    <oddFooter>&amp;R4023 - 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21"/>
  <sheetViews>
    <sheetView workbookViewId="0">
      <pane ySplit="2" topLeftCell="A3" activePane="bottomLeft" state="frozen"/>
      <selection pane="bottomLeft" activeCell="B3" sqref="B3"/>
    </sheetView>
  </sheetViews>
  <sheetFormatPr defaultColWidth="8.77734375" defaultRowHeight="14.4" x14ac:dyDescent="0.3"/>
  <cols>
    <col min="1" max="1" width="30.109375" customWidth="1"/>
    <col min="2" max="2" width="26.6640625" customWidth="1"/>
    <col min="3" max="3" width="27.5546875" customWidth="1"/>
    <col min="4" max="4" width="37.109375" customWidth="1"/>
    <col min="5" max="5" width="44.21875" customWidth="1"/>
    <col min="6" max="6" width="1.6640625" customWidth="1"/>
  </cols>
  <sheetData>
    <row r="2" spans="1:6" x14ac:dyDescent="0.3">
      <c r="A2" s="2" t="s">
        <v>12</v>
      </c>
      <c r="B2" s="3" t="s">
        <v>25</v>
      </c>
      <c r="C2" s="48" t="s">
        <v>48</v>
      </c>
      <c r="D2" s="3" t="s">
        <v>26</v>
      </c>
      <c r="E2" s="4" t="s">
        <v>24</v>
      </c>
    </row>
    <row r="3" spans="1:6" x14ac:dyDescent="0.3">
      <c r="A3" s="76" t="s">
        <v>76</v>
      </c>
      <c r="B3" s="15"/>
      <c r="C3" s="15"/>
      <c r="D3" s="42"/>
      <c r="E3" s="15"/>
      <c r="F3" s="1"/>
    </row>
    <row r="4" spans="1:6" x14ac:dyDescent="0.3">
      <c r="A4" s="77" t="s">
        <v>72</v>
      </c>
      <c r="B4" s="12"/>
      <c r="C4" s="12"/>
      <c r="D4" s="11"/>
      <c r="E4" s="12"/>
      <c r="F4" s="1"/>
    </row>
    <row r="5" spans="1:6" x14ac:dyDescent="0.3">
      <c r="A5" s="76" t="s">
        <v>71</v>
      </c>
      <c r="B5" s="15"/>
      <c r="C5" s="15"/>
      <c r="D5" s="41"/>
      <c r="E5" s="15"/>
      <c r="F5" s="1"/>
    </row>
    <row r="6" spans="1:6" x14ac:dyDescent="0.3">
      <c r="A6" s="1" t="s">
        <v>73</v>
      </c>
      <c r="B6" s="1"/>
      <c r="C6" s="1"/>
      <c r="D6" s="11"/>
      <c r="E6" s="1"/>
      <c r="F6" s="1"/>
    </row>
    <row r="7" spans="1:6" x14ac:dyDescent="0.3">
      <c r="A7" s="72" t="s">
        <v>77</v>
      </c>
      <c r="B7" s="47"/>
      <c r="C7" s="47"/>
      <c r="D7" s="41"/>
      <c r="E7" s="47"/>
    </row>
    <row r="8" spans="1:6" x14ac:dyDescent="0.3">
      <c r="D8" s="49"/>
    </row>
    <row r="9" spans="1:6" x14ac:dyDescent="0.3">
      <c r="A9" s="47"/>
      <c r="B9" s="47"/>
      <c r="C9" s="47"/>
      <c r="D9" s="41"/>
      <c r="E9" s="47"/>
    </row>
    <row r="10" spans="1:6" x14ac:dyDescent="0.3">
      <c r="D10" s="49"/>
    </row>
    <row r="11" spans="1:6" x14ac:dyDescent="0.3">
      <c r="A11" s="47"/>
      <c r="B11" s="47"/>
      <c r="C11" s="47"/>
      <c r="D11" s="41"/>
      <c r="E11" s="47"/>
    </row>
    <row r="12" spans="1:6" x14ac:dyDescent="0.3">
      <c r="D12" s="49"/>
    </row>
    <row r="13" spans="1:6" x14ac:dyDescent="0.3">
      <c r="A13" s="47"/>
      <c r="B13" s="47"/>
      <c r="C13" s="47"/>
      <c r="D13" s="41"/>
      <c r="E13" s="47"/>
    </row>
    <row r="14" spans="1:6" x14ac:dyDescent="0.3">
      <c r="D14" s="49"/>
    </row>
    <row r="15" spans="1:6" x14ac:dyDescent="0.3">
      <c r="A15" s="47"/>
      <c r="B15" s="47"/>
      <c r="C15" s="47"/>
      <c r="D15" s="41"/>
      <c r="E15" s="47"/>
    </row>
    <row r="16" spans="1:6" x14ac:dyDescent="0.3">
      <c r="D16" s="49"/>
    </row>
    <row r="17" spans="1:5" x14ac:dyDescent="0.3">
      <c r="A17" s="18"/>
      <c r="B17" s="18"/>
      <c r="C17" s="18"/>
      <c r="D17" s="41"/>
      <c r="E17" s="47"/>
    </row>
    <row r="18" spans="1:5" x14ac:dyDescent="0.3">
      <c r="A18" s="13"/>
      <c r="B18" s="13"/>
      <c r="C18" s="13"/>
      <c r="D18" s="49"/>
    </row>
    <row r="19" spans="1:5" x14ac:dyDescent="0.3">
      <c r="A19" s="18"/>
      <c r="B19" s="18"/>
      <c r="C19" s="18"/>
      <c r="D19" s="47"/>
      <c r="E19" s="47"/>
    </row>
    <row r="20" spans="1:5" x14ac:dyDescent="0.3">
      <c r="A20" s="13"/>
      <c r="B20" s="13"/>
      <c r="C20" s="13"/>
      <c r="D20" s="49"/>
    </row>
    <row r="21" spans="1:5" x14ac:dyDescent="0.3">
      <c r="A21" s="18"/>
      <c r="B21" s="18"/>
      <c r="C21" s="18"/>
      <c r="D21" s="41"/>
      <c r="E21" s="47"/>
    </row>
  </sheetData>
  <pageMargins left="0.2" right="0.2" top="0.2" bottom="0.4" header="0.3" footer="0.2"/>
  <pageSetup orientation="landscape" horizontalDpi="4294967295" verticalDpi="4294967295" r:id="rId1"/>
  <headerFooter>
    <oddFooter>&amp;R4023 - 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A0F7E-AE2C-4E86-B905-8F1BB63233AD}">
  <sheetPr>
    <pageSetUpPr fitToPage="1"/>
  </sheetPr>
  <dimension ref="A2:N26"/>
  <sheetViews>
    <sheetView workbookViewId="0">
      <selection sqref="A1:A26"/>
    </sheetView>
  </sheetViews>
  <sheetFormatPr defaultRowHeight="14.4" x14ac:dyDescent="0.3"/>
  <cols>
    <col min="2" max="2" width="39.109375" customWidth="1"/>
    <col min="3" max="3" width="1.109375" customWidth="1"/>
    <col min="4" max="4" width="1" customWidth="1"/>
    <col min="5" max="5" width="0.6640625" customWidth="1"/>
    <col min="6" max="6" width="1.109375" customWidth="1"/>
    <col min="7" max="14" width="13" customWidth="1"/>
  </cols>
  <sheetData>
    <row r="2" spans="1:14" x14ac:dyDescent="0.3">
      <c r="G2" s="163" t="s">
        <v>70</v>
      </c>
      <c r="H2" s="164"/>
      <c r="I2" s="163" t="s">
        <v>74</v>
      </c>
      <c r="J2" s="164"/>
      <c r="K2" s="163" t="s">
        <v>72</v>
      </c>
      <c r="L2" s="164"/>
      <c r="M2" s="163" t="s">
        <v>73</v>
      </c>
      <c r="N2" s="164"/>
    </row>
    <row r="3" spans="1:14" x14ac:dyDescent="0.3">
      <c r="G3" s="7"/>
      <c r="H3" s="7"/>
      <c r="I3" s="7"/>
      <c r="J3" s="7"/>
      <c r="K3" s="7"/>
      <c r="L3" s="7"/>
      <c r="M3" s="7"/>
      <c r="N3" s="7"/>
    </row>
    <row r="4" spans="1:14" x14ac:dyDescent="0.3">
      <c r="A4" s="2" t="s">
        <v>15</v>
      </c>
      <c r="B4" s="3" t="s">
        <v>16</v>
      </c>
      <c r="C4" s="3"/>
      <c r="D4" s="3"/>
      <c r="E4" s="4"/>
      <c r="F4" s="3"/>
      <c r="G4" s="8"/>
      <c r="H4" s="8" t="s">
        <v>43</v>
      </c>
      <c r="I4" s="8"/>
      <c r="J4" s="8" t="s">
        <v>43</v>
      </c>
      <c r="K4" s="8"/>
      <c r="L4" s="8" t="s">
        <v>43</v>
      </c>
      <c r="M4" s="8"/>
      <c r="N4" s="8" t="s">
        <v>43</v>
      </c>
    </row>
    <row r="5" spans="1:14" x14ac:dyDescent="0.3">
      <c r="A5" s="16" t="s">
        <v>17</v>
      </c>
      <c r="B5" s="14" t="s">
        <v>35</v>
      </c>
      <c r="C5" s="14" t="s">
        <v>14</v>
      </c>
      <c r="D5" s="14" t="s">
        <v>14</v>
      </c>
      <c r="E5" s="14"/>
      <c r="F5" s="22"/>
      <c r="G5" s="23"/>
      <c r="H5" s="32"/>
      <c r="I5" s="33"/>
      <c r="J5" s="32"/>
      <c r="K5" s="34"/>
      <c r="L5" s="32"/>
      <c r="M5" s="34"/>
      <c r="N5" s="32"/>
    </row>
    <row r="6" spans="1:14" x14ac:dyDescent="0.3">
      <c r="A6" s="26" t="s">
        <v>18</v>
      </c>
      <c r="B6" s="27" t="s">
        <v>36</v>
      </c>
      <c r="C6" s="27" t="s">
        <v>14</v>
      </c>
      <c r="D6" s="27" t="s">
        <v>14</v>
      </c>
      <c r="E6" s="27"/>
      <c r="F6" s="28"/>
      <c r="G6" s="29"/>
      <c r="H6" s="35"/>
      <c r="I6" s="36"/>
      <c r="J6" s="35"/>
      <c r="K6" s="37"/>
      <c r="L6" s="35"/>
      <c r="M6" s="37"/>
      <c r="N6" s="35"/>
    </row>
    <row r="7" spans="1:14" x14ac:dyDescent="0.3">
      <c r="A7" s="16" t="s">
        <v>19</v>
      </c>
      <c r="B7" s="14" t="s">
        <v>37</v>
      </c>
      <c r="C7" s="14" t="s">
        <v>14</v>
      </c>
      <c r="D7" s="14" t="s">
        <v>14</v>
      </c>
      <c r="E7" s="14"/>
      <c r="F7" s="22"/>
      <c r="G7" s="23"/>
      <c r="H7" s="32"/>
      <c r="I7" s="33"/>
      <c r="J7" s="32"/>
      <c r="K7" s="34"/>
      <c r="L7" s="32"/>
      <c r="M7" s="34"/>
      <c r="N7" s="32"/>
    </row>
    <row r="8" spans="1:14" x14ac:dyDescent="0.3">
      <c r="A8" s="26" t="s">
        <v>20</v>
      </c>
      <c r="B8" s="27" t="s">
        <v>38</v>
      </c>
      <c r="C8" s="27" t="s">
        <v>14</v>
      </c>
      <c r="D8" s="27" t="s">
        <v>14</v>
      </c>
      <c r="E8" s="27"/>
      <c r="F8" s="28"/>
      <c r="G8" s="31"/>
      <c r="H8" s="35"/>
      <c r="I8" s="37"/>
      <c r="J8" s="35"/>
      <c r="K8" s="37"/>
      <c r="L8" s="35"/>
      <c r="M8" s="37"/>
      <c r="N8" s="35"/>
    </row>
    <row r="9" spans="1:14" x14ac:dyDescent="0.3">
      <c r="A9" s="16" t="s">
        <v>21</v>
      </c>
      <c r="B9" s="14" t="s">
        <v>39</v>
      </c>
      <c r="C9" s="14" t="s">
        <v>14</v>
      </c>
      <c r="D9" s="14" t="s">
        <v>14</v>
      </c>
      <c r="E9" s="14"/>
      <c r="F9" s="22"/>
      <c r="G9" s="25"/>
      <c r="H9" s="32"/>
      <c r="I9" s="34"/>
      <c r="J9" s="32"/>
      <c r="K9" s="34"/>
      <c r="L9" s="32"/>
      <c r="M9" s="34"/>
      <c r="N9" s="32"/>
    </row>
    <row r="10" spans="1:14" x14ac:dyDescent="0.3">
      <c r="A10" s="26" t="s">
        <v>22</v>
      </c>
      <c r="B10" s="27" t="s">
        <v>40</v>
      </c>
      <c r="C10" s="27" t="s">
        <v>14</v>
      </c>
      <c r="D10" s="27" t="s">
        <v>14</v>
      </c>
      <c r="E10" s="27"/>
      <c r="F10" s="28"/>
      <c r="G10" s="31"/>
      <c r="H10" s="35"/>
      <c r="I10" s="37"/>
      <c r="J10" s="35"/>
      <c r="K10" s="37"/>
      <c r="L10" s="35"/>
      <c r="M10" s="37"/>
      <c r="N10" s="35"/>
    </row>
    <row r="11" spans="1:14" x14ac:dyDescent="0.3">
      <c r="A11" s="16" t="s">
        <v>23</v>
      </c>
      <c r="B11" s="14" t="s">
        <v>41</v>
      </c>
      <c r="C11" s="14" t="s">
        <v>14</v>
      </c>
      <c r="D11" s="14" t="s">
        <v>14</v>
      </c>
      <c r="E11" s="14"/>
      <c r="F11" s="22"/>
      <c r="G11" s="23"/>
      <c r="H11" s="32"/>
      <c r="I11" s="34"/>
      <c r="J11" s="32"/>
      <c r="K11" s="33"/>
      <c r="L11" s="32"/>
      <c r="M11" s="33"/>
      <c r="N11" s="32"/>
    </row>
    <row r="12" spans="1:14" x14ac:dyDescent="0.3">
      <c r="A12" s="26"/>
      <c r="B12" s="27"/>
      <c r="C12" s="27"/>
      <c r="D12" s="27"/>
      <c r="E12" s="27"/>
      <c r="F12" s="28"/>
      <c r="G12" s="29"/>
      <c r="H12" s="30"/>
      <c r="I12" s="29"/>
      <c r="J12" s="30"/>
      <c r="K12" s="31"/>
      <c r="L12" s="30"/>
      <c r="M12" s="31"/>
      <c r="N12" s="30"/>
    </row>
    <row r="13" spans="1:14" x14ac:dyDescent="0.3">
      <c r="A13" s="16"/>
      <c r="B13" s="14"/>
      <c r="C13" s="14"/>
      <c r="D13" s="14"/>
      <c r="E13" s="14"/>
      <c r="F13" s="22"/>
      <c r="G13" s="23"/>
      <c r="H13" s="24"/>
      <c r="I13" s="25"/>
      <c r="J13" s="24"/>
      <c r="K13" s="23"/>
      <c r="L13" s="24"/>
      <c r="M13" s="23"/>
      <c r="N13" s="24"/>
    </row>
    <row r="14" spans="1:14" x14ac:dyDescent="0.3">
      <c r="A14" s="16"/>
      <c r="B14" s="45" t="s">
        <v>46</v>
      </c>
      <c r="C14" s="14"/>
      <c r="D14" s="14"/>
      <c r="E14" s="14"/>
      <c r="F14" s="22"/>
      <c r="G14" s="38"/>
      <c r="H14" s="40"/>
      <c r="I14" s="39"/>
      <c r="J14" s="40"/>
      <c r="K14" s="39"/>
      <c r="L14" s="40"/>
      <c r="M14" s="39"/>
      <c r="N14" s="40"/>
    </row>
    <row r="15" spans="1:14" x14ac:dyDescent="0.3">
      <c r="A15" s="16"/>
      <c r="B15" s="14"/>
      <c r="C15" s="14"/>
      <c r="D15" s="14"/>
      <c r="E15" s="14"/>
      <c r="F15" s="22"/>
      <c r="G15" s="25"/>
      <c r="H15" s="24"/>
      <c r="I15" s="23"/>
      <c r="J15" s="24"/>
      <c r="K15" s="23"/>
      <c r="L15" s="24"/>
      <c r="M15" s="23"/>
      <c r="N15" s="24"/>
    </row>
    <row r="16" spans="1:14" x14ac:dyDescent="0.3">
      <c r="A16" s="16"/>
      <c r="B16" s="14"/>
      <c r="C16" s="14"/>
      <c r="D16" s="14"/>
      <c r="E16" s="14"/>
      <c r="F16" s="22"/>
      <c r="G16" s="17"/>
      <c r="H16" s="24"/>
      <c r="I16" s="25"/>
      <c r="J16" s="24"/>
      <c r="K16" s="17"/>
      <c r="L16" s="24"/>
      <c r="M16" s="17"/>
      <c r="N16" s="24"/>
    </row>
    <row r="17" spans="1:14" x14ac:dyDescent="0.3">
      <c r="A17" s="16"/>
      <c r="B17" s="14"/>
      <c r="C17" s="14"/>
      <c r="D17" s="14"/>
      <c r="E17" s="14"/>
      <c r="F17" s="22"/>
      <c r="G17" s="25"/>
      <c r="H17" s="24"/>
      <c r="I17" s="23"/>
      <c r="J17" s="24"/>
      <c r="K17" s="23"/>
      <c r="L17" s="24"/>
      <c r="M17" s="23"/>
      <c r="N17" s="24"/>
    </row>
    <row r="18" spans="1:14" x14ac:dyDescent="0.3">
      <c r="M18" s="44"/>
      <c r="N18" s="44"/>
    </row>
    <row r="20" spans="1:14" x14ac:dyDescent="0.3">
      <c r="A20" s="1"/>
      <c r="B20" s="71" t="s">
        <v>47</v>
      </c>
      <c r="C20" s="71"/>
      <c r="D20" s="71"/>
    </row>
    <row r="22" spans="1:14" x14ac:dyDescent="0.3">
      <c r="B22" s="43" t="s">
        <v>42</v>
      </c>
    </row>
    <row r="23" spans="1:14" x14ac:dyDescent="0.3">
      <c r="B23" s="43" t="s">
        <v>44</v>
      </c>
    </row>
    <row r="24" spans="1:14" x14ac:dyDescent="0.3">
      <c r="B24" s="43" t="s">
        <v>68</v>
      </c>
    </row>
    <row r="25" spans="1:14" x14ac:dyDescent="0.3">
      <c r="B25" s="43" t="s">
        <v>69</v>
      </c>
    </row>
    <row r="26" spans="1:14" x14ac:dyDescent="0.3">
      <c r="B26" s="43" t="s">
        <v>45</v>
      </c>
    </row>
  </sheetData>
  <mergeCells count="4">
    <mergeCell ref="G2:H2"/>
    <mergeCell ref="I2:J2"/>
    <mergeCell ref="K2:L2"/>
    <mergeCell ref="M2:N2"/>
  </mergeCells>
  <pageMargins left="0.25" right="0.25" top="0.75" bottom="0.75" header="0.3" footer="0.3"/>
  <pageSetup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CA1A594F5D44CA08201FB22BB742E" ma:contentTypeVersion="8" ma:contentTypeDescription="Create a new document." ma:contentTypeScope="" ma:versionID="0e21683d539cb8744cdcd6837e5cac6d">
  <xsd:schema xmlns:xsd="http://www.w3.org/2001/XMLSchema" xmlns:xs="http://www.w3.org/2001/XMLSchema" xmlns:p="http://schemas.microsoft.com/office/2006/metadata/properties" xmlns:ns2="555b3c09-7aed-4f57-8a9d-1b5309f19c52" xmlns:ns3="a1103d3b-cdb3-4a9c-830f-524a7a65dd24" targetNamespace="http://schemas.microsoft.com/office/2006/metadata/properties" ma:root="true" ma:fieldsID="6dd57c48b0c9023c191cb852356376ab" ns2:_="" ns3:_="">
    <xsd:import namespace="555b3c09-7aed-4f57-8a9d-1b5309f19c52"/>
    <xsd:import namespace="a1103d3b-cdb3-4a9c-830f-524a7a65dd2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b3c09-7aed-4f57-8a9d-1b5309f19c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03d3b-cdb3-4a9c-830f-524a7a65dd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512AB1-E6C8-442D-978A-B7DB9FD1A156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http://purl.org/dc/terms/"/>
    <ds:schemaRef ds:uri="555b3c09-7aed-4f57-8a9d-1b5309f19c52"/>
    <ds:schemaRef ds:uri="http://schemas.openxmlformats.org/package/2006/metadata/core-properties"/>
    <ds:schemaRef ds:uri="a1103d3b-cdb3-4a9c-830f-524a7a65dd24"/>
  </ds:schemaRefs>
</ds:datastoreItem>
</file>

<file path=customXml/itemProps2.xml><?xml version="1.0" encoding="utf-8"?>
<ds:datastoreItem xmlns:ds="http://schemas.openxmlformats.org/officeDocument/2006/customXml" ds:itemID="{3942830F-49B3-4EB2-A137-4E9149D846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b3c09-7aed-4f57-8a9d-1b5309f19c52"/>
    <ds:schemaRef ds:uri="a1103d3b-cdb3-4a9c-830f-524a7a65dd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5E5578-9ABB-41EE-AB64-BAB2A8EC7C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</vt:lpstr>
      <vt:lpstr>Point</vt:lpstr>
      <vt:lpstr>Response Submission</vt:lpstr>
      <vt:lpstr>Blank</vt:lpstr>
      <vt:lpstr>Point!Print_Area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Henderson</dc:creator>
  <cp:lastModifiedBy>Beau Carroll</cp:lastModifiedBy>
  <cp:lastPrinted>2021-06-10T17:40:58Z</cp:lastPrinted>
  <dcterms:created xsi:type="dcterms:W3CDTF">2017-06-12T22:18:39Z</dcterms:created>
  <dcterms:modified xsi:type="dcterms:W3CDTF">2021-06-21T13:53:19Z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0x0101005B7CA1A594F5D44CA08201FB22BB742E</vt:lpwstr>
  </property>
</Properties>
</file>